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rtignoni\Desktop\"/>
    </mc:Choice>
  </mc:AlternateContent>
  <xr:revisionPtr revIDLastSave="0" documentId="13_ncr:1_{62AB38ED-DCAA-439E-B0B5-776757C2AB50}" xr6:coauthVersionLast="47" xr6:coauthVersionMax="47" xr10:uidLastSave="{00000000-0000-0000-0000-000000000000}"/>
  <workbookProtection workbookAlgorithmName="SHA-512" workbookHashValue="oWscHEqBvaoqJ981lx0neecduj78EyaWqhr0kF+Ecycmc26eYJoFr6fcwAuA0YfeUK3kQpophNlYcfOlTZWaug==" workbookSaltValue="6E5SwPkaQc2z/+VdFnBIWw==" workbookSpinCount="100000" lockStructure="1"/>
  <bookViews>
    <workbookView xWindow="-120" yWindow="-120" windowWidth="25440" windowHeight="15390" xr2:uid="{CB41B27A-F46F-4C74-8E5A-5FD288D72A1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L12" i="1"/>
  <c r="M12" i="1" s="1"/>
  <c r="L16" i="1"/>
  <c r="H16" i="1"/>
  <c r="I16" i="1" s="1"/>
  <c r="L14" i="1"/>
  <c r="O14" i="1" s="1"/>
  <c r="H14" i="1"/>
  <c r="I14" i="1" s="1"/>
  <c r="O16" i="1" l="1"/>
  <c r="M16" i="1"/>
  <c r="P16" i="1" s="1"/>
  <c r="M14" i="1"/>
  <c r="P14" i="1" s="1"/>
  <c r="P12" i="1"/>
  <c r="O12" i="1"/>
</calcChain>
</file>

<file path=xl/sharedStrings.xml><?xml version="1.0" encoding="utf-8"?>
<sst xmlns="http://schemas.openxmlformats.org/spreadsheetml/2006/main" count="33" uniqueCount="33">
  <si>
    <t>mq</t>
  </si>
  <si>
    <t>INSERIRE MQ DELL'AREA</t>
  </si>
  <si>
    <r>
      <t xml:space="preserve">tariffa </t>
    </r>
    <r>
      <rPr>
        <b/>
        <sz val="8"/>
        <color theme="1"/>
        <rFont val="Calibri"/>
        <family val="2"/>
        <scheme val="minor"/>
      </rPr>
      <t>TARI</t>
    </r>
    <r>
      <rPr>
        <sz val="8"/>
        <color theme="1"/>
        <rFont val="Calibri"/>
        <family val="2"/>
        <scheme val="minor"/>
      </rPr>
      <t xml:space="preserve"> (2021) annuale €/mq/anno</t>
    </r>
  </si>
  <si>
    <r>
      <t xml:space="preserve">tariffa </t>
    </r>
    <r>
      <rPr>
        <b/>
        <sz val="8"/>
        <color theme="1"/>
        <rFont val="Calibri"/>
        <family val="2"/>
        <scheme val="minor"/>
      </rPr>
      <t>CUP</t>
    </r>
    <r>
      <rPr>
        <sz val="8"/>
        <color theme="1"/>
        <rFont val="Calibri"/>
        <family val="2"/>
        <scheme val="minor"/>
      </rPr>
      <t xml:space="preserve"> annuale €/mq/anno</t>
    </r>
  </si>
  <si>
    <t>categoria via</t>
  </si>
  <si>
    <t>Fanno parte della categoria prima:</t>
  </si>
  <si>
    <t>Fanno parte della categoria seconda:</t>
  </si>
  <si>
    <t>Tutte le strade e le altre zone del territorio del Comune non compresi nella prima</t>
  </si>
  <si>
    <t>e nella terza categoria.</t>
  </si>
  <si>
    <t>Fanno parte della categoria terza:</t>
  </si>
  <si>
    <t>-  Corso Garibaldi (da Piazza San Magno fino all’incrocio con corso Italia)</t>
  </si>
  <si>
    <t>-  Corso Magenta (da Piazza San Magno fino all’incrocio con Via XXV Aprile)</t>
  </si>
  <si>
    <t>-  Parco Bosco dei Ronchi</t>
  </si>
  <si>
    <t>-  Parco Alto Milanese</t>
  </si>
  <si>
    <t>-  Parco castello</t>
  </si>
  <si>
    <t>-  Castello (ivi compresa la zona ad esso adiacente e l’area occupata dal mercato comunale)</t>
  </si>
  <si>
    <t>-  Via Luini</t>
  </si>
  <si>
    <t>-  Via Palestro (dall’incrocio con Via Cavallotti fino a corso Garibaldi)</t>
  </si>
  <si>
    <t>-  Via Cavallotti (da Piazza San Magno all’incrocio con Via Palestro)</t>
  </si>
  <si>
    <t>-  Piazza San Magno</t>
  </si>
  <si>
    <t>1° categoria</t>
  </si>
  <si>
    <t>2° categoria</t>
  </si>
  <si>
    <t>3° categoria</t>
  </si>
  <si>
    <t>CUP 1 anno</t>
  </si>
  <si>
    <t xml:space="preserve">CUP 9 mesi </t>
  </si>
  <si>
    <t>TARI 1 anno</t>
  </si>
  <si>
    <t xml:space="preserve">TARI 9 mesi </t>
  </si>
  <si>
    <t xml:space="preserve">Anno 2022 TOTALE
9 mesi </t>
  </si>
  <si>
    <t>Anno 2022 
TOTALE 1 anno</t>
  </si>
  <si>
    <t>(al netto del periodo dal 1/1/2022 al 31/3/2022 esente per emergenza covid)</t>
  </si>
  <si>
    <t>PROROGA OCCUPAZIONI ESTERNE PUBBLICI ESERCIZI E ATTIVITA' ARTIGIANALI - delibera di Giunta n. 44 del 8/3/202</t>
  </si>
  <si>
    <t>proroga fino al 31/12/2022 delle occupazioni esterne da parte dei Pubblici Esercizi ed attività artigianali rilasciate in seguito all’emergenza sanitaria Covid-19, ai sensi del “Decreto Rilancio”</t>
  </si>
  <si>
    <t>SIMULATORE PER CALCOLO CUP E TARI DOVUTO PER IL PERIODO 01/04/2022 - 31/12/2022 (9 MESI)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</si>
</sst>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FF"/>
      <name val="Questrial"/>
    </font>
    <font>
      <sz val="9"/>
      <color rgb="FF000000"/>
      <name val="Lato"/>
      <family val="2"/>
    </font>
    <font>
      <b/>
      <sz val="9"/>
      <color rgb="FF00000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3" fontId="0" fillId="0" borderId="8" xfId="1" applyFont="1" applyBorder="1"/>
    <xf numFmtId="0" fontId="0" fillId="0" borderId="3" xfId="0" applyBorder="1" applyAlignment="1">
      <alignment horizontal="center"/>
    </xf>
    <xf numFmtId="43" fontId="0" fillId="0" borderId="8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quotePrefix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0" fillId="0" borderId="1" xfId="1" applyNumberFormat="1" applyFont="1" applyBorder="1" applyProtection="1">
      <protection hidden="1"/>
    </xf>
    <xf numFmtId="44" fontId="2" fillId="0" borderId="1" xfId="0" applyNumberFormat="1" applyFont="1" applyFill="1" applyBorder="1" applyAlignment="1" applyProtection="1">
      <alignment horizontal="right"/>
      <protection hidden="1"/>
    </xf>
    <xf numFmtId="44" fontId="2" fillId="2" borderId="1" xfId="1" applyNumberFormat="1" applyFont="1" applyFill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44" fontId="2" fillId="0" borderId="1" xfId="1" applyNumberFormat="1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43" fontId="0" fillId="0" borderId="8" xfId="1" applyFont="1" applyBorder="1" applyProtection="1">
      <protection hidden="1"/>
    </xf>
    <xf numFmtId="43" fontId="0" fillId="0" borderId="0" xfId="1" applyFont="1" applyBorder="1" applyProtection="1"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9</xdr:row>
      <xdr:rowOff>19049</xdr:rowOff>
    </xdr:from>
    <xdr:to>
      <xdr:col>4</xdr:col>
      <xdr:colOff>561975</xdr:colOff>
      <xdr:row>9</xdr:row>
      <xdr:rowOff>238125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9E909747-EFB8-489C-80A3-229246D65D4A}"/>
            </a:ext>
          </a:extLst>
        </xdr:cNvPr>
        <xdr:cNvSpPr/>
      </xdr:nvSpPr>
      <xdr:spPr>
        <a:xfrm>
          <a:off x="4583430" y="1724024"/>
          <a:ext cx="226695" cy="2190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539B-69BF-49FB-BFC5-162B70F845F3}">
  <dimension ref="A2:Q35"/>
  <sheetViews>
    <sheetView tabSelected="1" workbookViewId="0">
      <selection activeCell="E16" sqref="E16"/>
    </sheetView>
  </sheetViews>
  <sheetFormatPr defaultRowHeight="15" x14ac:dyDescent="0.25"/>
  <cols>
    <col min="1" max="1" width="1" customWidth="1"/>
    <col min="2" max="2" width="13.7109375" customWidth="1"/>
    <col min="3" max="3" width="0.5703125" customWidth="1"/>
    <col min="4" max="4" width="1" customWidth="1"/>
    <col min="5" max="5" width="13.7109375" style="1" customWidth="1"/>
    <col min="6" max="6" width="1" customWidth="1"/>
    <col min="7" max="7" width="12.140625" customWidth="1"/>
    <col min="8" max="8" width="12" bestFit="1" customWidth="1"/>
    <col min="9" max="9" width="17.28515625" customWidth="1"/>
    <col min="10" max="10" width="1" customWidth="1"/>
    <col min="11" max="11" width="13.7109375" customWidth="1"/>
    <col min="12" max="12" width="12" bestFit="1" customWidth="1"/>
    <col min="13" max="13" width="13.42578125" customWidth="1"/>
    <col min="14" max="14" width="1" customWidth="1"/>
    <col min="15" max="15" width="13.7109375" customWidth="1"/>
    <col min="16" max="16" width="13.28515625" customWidth="1"/>
    <col min="17" max="17" width="1" customWidth="1"/>
  </cols>
  <sheetData>
    <row r="2" spans="1:17" ht="18" x14ac:dyDescent="0.4">
      <c r="B2" s="28" t="s">
        <v>30</v>
      </c>
    </row>
    <row r="3" spans="1:17" ht="15.75" x14ac:dyDescent="0.3">
      <c r="B3" s="29" t="s">
        <v>31</v>
      </c>
    </row>
    <row r="4" spans="1:17" ht="8.25" customHeight="1" x14ac:dyDescent="0.3">
      <c r="B4" s="29"/>
    </row>
    <row r="5" spans="1:17" ht="15.75" x14ac:dyDescent="0.3">
      <c r="B5" s="30" t="s">
        <v>32</v>
      </c>
    </row>
    <row r="7" spans="1:17" ht="6" customHeight="1" x14ac:dyDescent="0.25">
      <c r="A7" s="2"/>
      <c r="B7" s="3"/>
      <c r="C7" s="3"/>
      <c r="D7" s="3"/>
      <c r="E7" s="1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</row>
    <row r="8" spans="1:17" ht="38.25" x14ac:dyDescent="0.25">
      <c r="A8" s="5"/>
      <c r="B8" s="6"/>
      <c r="C8" s="6"/>
      <c r="D8" s="16"/>
      <c r="E8" s="17" t="s">
        <v>0</v>
      </c>
      <c r="F8" s="16"/>
      <c r="G8" s="20" t="s">
        <v>3</v>
      </c>
      <c r="H8" s="18" t="s">
        <v>23</v>
      </c>
      <c r="I8" s="27" t="s">
        <v>24</v>
      </c>
      <c r="J8" s="16"/>
      <c r="K8" s="20" t="s">
        <v>2</v>
      </c>
      <c r="L8" s="18" t="s">
        <v>25</v>
      </c>
      <c r="M8" s="27" t="s">
        <v>26</v>
      </c>
      <c r="N8" s="16"/>
      <c r="O8" s="19" t="s">
        <v>28</v>
      </c>
      <c r="P8" s="27" t="s">
        <v>27</v>
      </c>
      <c r="Q8" s="7"/>
    </row>
    <row r="9" spans="1:17" ht="4.5" customHeight="1" x14ac:dyDescent="0.25">
      <c r="A9" s="5"/>
      <c r="B9" s="6"/>
      <c r="C9" s="6"/>
      <c r="D9" s="6"/>
      <c r="E9" s="8"/>
      <c r="F9" s="6"/>
      <c r="G9" s="6"/>
      <c r="H9" s="6"/>
      <c r="I9" s="26"/>
      <c r="J9" s="6"/>
      <c r="K9" s="6"/>
      <c r="L9" s="6"/>
      <c r="M9" s="26"/>
      <c r="N9" s="6"/>
      <c r="O9" s="6"/>
      <c r="P9" s="26"/>
      <c r="Q9" s="7"/>
    </row>
    <row r="10" spans="1:17" ht="46.15" customHeight="1" x14ac:dyDescent="0.25">
      <c r="A10" s="5"/>
      <c r="B10" s="24" t="s">
        <v>4</v>
      </c>
      <c r="C10" s="6"/>
      <c r="D10" s="6"/>
      <c r="E10" s="40" t="s">
        <v>1</v>
      </c>
      <c r="F10" s="6"/>
      <c r="G10" s="6"/>
      <c r="H10" s="6"/>
      <c r="I10" s="25" t="s">
        <v>29</v>
      </c>
      <c r="J10" s="6"/>
      <c r="K10" s="6"/>
      <c r="L10" s="6"/>
      <c r="M10" s="26"/>
      <c r="N10" s="6"/>
      <c r="O10" s="6"/>
      <c r="P10" s="26"/>
      <c r="Q10" s="7"/>
    </row>
    <row r="11" spans="1:17" ht="4.5" customHeight="1" x14ac:dyDescent="0.25">
      <c r="A11" s="5"/>
      <c r="B11" s="8"/>
      <c r="C11" s="6"/>
      <c r="D11" s="6"/>
      <c r="E11" s="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 x14ac:dyDescent="0.25">
      <c r="A12" s="5"/>
      <c r="B12" s="8" t="s">
        <v>20</v>
      </c>
      <c r="C12" s="6"/>
      <c r="D12" s="6"/>
      <c r="E12" s="39"/>
      <c r="F12" s="6"/>
      <c r="G12" s="31">
        <v>41.83</v>
      </c>
      <c r="H12" s="32">
        <f>IF(E12=0,0,+G12*E12)</f>
        <v>0</v>
      </c>
      <c r="I12" s="33">
        <f>ROUND(IF(E12=0,0,+H12/12*9),0)</f>
        <v>0</v>
      </c>
      <c r="J12" s="34"/>
      <c r="K12" s="31">
        <v>13.81</v>
      </c>
      <c r="L12" s="32">
        <f>IF(E12=0,0,+K12*E12)</f>
        <v>0</v>
      </c>
      <c r="M12" s="33">
        <f>ROUND(IF(E12=0,0,+L12/12*9),0)</f>
        <v>0</v>
      </c>
      <c r="N12" s="34"/>
      <c r="O12" s="35">
        <f>+L12+H12</f>
        <v>0</v>
      </c>
      <c r="P12" s="33">
        <f>+I12+M12</f>
        <v>0</v>
      </c>
      <c r="Q12" s="7"/>
    </row>
    <row r="13" spans="1:17" ht="5.25" customHeight="1" x14ac:dyDescent="0.25">
      <c r="A13" s="5"/>
      <c r="B13" s="8"/>
      <c r="C13" s="6"/>
      <c r="D13" s="6"/>
      <c r="E13" s="8"/>
      <c r="F13" s="6"/>
      <c r="G13" s="34"/>
      <c r="H13" s="36"/>
      <c r="I13" s="36"/>
      <c r="J13" s="34"/>
      <c r="K13" s="34"/>
      <c r="L13" s="36"/>
      <c r="M13" s="36"/>
      <c r="N13" s="34"/>
      <c r="O13" s="34"/>
      <c r="P13" s="36"/>
      <c r="Q13" s="7"/>
    </row>
    <row r="14" spans="1:17" ht="14.25" customHeight="1" x14ac:dyDescent="0.25">
      <c r="A14" s="5"/>
      <c r="B14" s="8" t="s">
        <v>21</v>
      </c>
      <c r="C14" s="6"/>
      <c r="D14" s="6"/>
      <c r="E14" s="39"/>
      <c r="F14" s="6"/>
      <c r="G14" s="31">
        <v>30.95</v>
      </c>
      <c r="H14" s="32">
        <f>IF(E14=0,0,+G14*E14)</f>
        <v>0</v>
      </c>
      <c r="I14" s="33">
        <f>ROUND(IF(E14=0,0,+H14/12*9),0)</f>
        <v>0</v>
      </c>
      <c r="J14" s="34"/>
      <c r="K14" s="31">
        <v>13.81</v>
      </c>
      <c r="L14" s="32">
        <f>IF(E14=0,0,+K14*E14)</f>
        <v>0</v>
      </c>
      <c r="M14" s="33">
        <f>ROUND(IF(E14=0,0,+L14/12*9),0)</f>
        <v>0</v>
      </c>
      <c r="N14" s="34"/>
      <c r="O14" s="35">
        <f>+L14+H14</f>
        <v>0</v>
      </c>
      <c r="P14" s="33">
        <f>+I14+M14</f>
        <v>0</v>
      </c>
      <c r="Q14" s="7"/>
    </row>
    <row r="15" spans="1:17" ht="7.5" customHeight="1" x14ac:dyDescent="0.25">
      <c r="A15" s="5"/>
      <c r="B15" s="8"/>
      <c r="C15" s="6"/>
      <c r="D15" s="13"/>
      <c r="E15" s="15"/>
      <c r="F15" s="13"/>
      <c r="G15" s="37"/>
      <c r="H15" s="37"/>
      <c r="I15" s="37"/>
      <c r="J15" s="37"/>
      <c r="K15" s="38"/>
      <c r="L15" s="37"/>
      <c r="M15" s="37"/>
      <c r="N15" s="37"/>
      <c r="O15" s="37"/>
      <c r="P15" s="37"/>
      <c r="Q15" s="7"/>
    </row>
    <row r="16" spans="1:17" ht="14.25" customHeight="1" x14ac:dyDescent="0.25">
      <c r="A16" s="5"/>
      <c r="B16" s="8" t="s">
        <v>22</v>
      </c>
      <c r="C16" s="6"/>
      <c r="D16" s="6"/>
      <c r="E16" s="39"/>
      <c r="F16" s="6"/>
      <c r="G16" s="31">
        <v>25.1</v>
      </c>
      <c r="H16" s="32">
        <f>IF(E16=0,0,+G16*E16)</f>
        <v>0</v>
      </c>
      <c r="I16" s="33">
        <f>ROUND(IF(E16=0,0,+H16/12*9),0)</f>
        <v>0</v>
      </c>
      <c r="J16" s="34"/>
      <c r="K16" s="31">
        <v>13.81</v>
      </c>
      <c r="L16" s="32">
        <f>IF(E16=0,0,+K16*E16)</f>
        <v>0</v>
      </c>
      <c r="M16" s="33">
        <f>ROUND(IF(E16=0,0,+L16/12*9),0)</f>
        <v>0</v>
      </c>
      <c r="N16" s="34"/>
      <c r="O16" s="35">
        <f>+L16+H16</f>
        <v>0</v>
      </c>
      <c r="P16" s="33">
        <f>+I16+M16</f>
        <v>0</v>
      </c>
      <c r="Q16" s="7"/>
    </row>
    <row r="17" spans="1:17" ht="6.75" customHeight="1" x14ac:dyDescent="0.25">
      <c r="A17" s="9"/>
      <c r="B17" s="10"/>
      <c r="C17" s="11"/>
      <c r="D17" s="11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x14ac:dyDescent="0.25">
      <c r="B18" s="1"/>
    </row>
    <row r="19" spans="1:17" x14ac:dyDescent="0.25">
      <c r="B19" s="22" t="s">
        <v>5</v>
      </c>
      <c r="C19" s="22"/>
      <c r="D19" s="22"/>
      <c r="E19" s="23"/>
      <c r="F19" s="22"/>
      <c r="G19" s="22"/>
    </row>
    <row r="20" spans="1:17" x14ac:dyDescent="0.25">
      <c r="B20" s="21" t="s">
        <v>19</v>
      </c>
    </row>
    <row r="21" spans="1:17" x14ac:dyDescent="0.25">
      <c r="B21" s="21" t="s">
        <v>16</v>
      </c>
    </row>
    <row r="22" spans="1:17" x14ac:dyDescent="0.25">
      <c r="B22" s="21" t="s">
        <v>18</v>
      </c>
    </row>
    <row r="23" spans="1:17" x14ac:dyDescent="0.25">
      <c r="B23" s="21" t="s">
        <v>17</v>
      </c>
    </row>
    <row r="24" spans="1:17" x14ac:dyDescent="0.25">
      <c r="B24" s="21" t="s">
        <v>10</v>
      </c>
    </row>
    <row r="25" spans="1:17" x14ac:dyDescent="0.25">
      <c r="B25" s="21" t="s">
        <v>11</v>
      </c>
    </row>
    <row r="26" spans="1:17" ht="4.5" customHeight="1" x14ac:dyDescent="0.25">
      <c r="B26" s="21"/>
    </row>
    <row r="27" spans="1:17" x14ac:dyDescent="0.25">
      <c r="B27" s="22" t="s">
        <v>6</v>
      </c>
      <c r="C27" s="22"/>
      <c r="D27" s="22"/>
      <c r="E27" s="23"/>
      <c r="F27" s="22"/>
      <c r="G27" s="22"/>
    </row>
    <row r="28" spans="1:17" x14ac:dyDescent="0.25">
      <c r="B28" t="s">
        <v>7</v>
      </c>
    </row>
    <row r="29" spans="1:17" x14ac:dyDescent="0.25">
      <c r="B29" t="s">
        <v>8</v>
      </c>
    </row>
    <row r="30" spans="1:17" ht="6" customHeight="1" x14ac:dyDescent="0.25"/>
    <row r="31" spans="1:17" x14ac:dyDescent="0.25">
      <c r="B31" s="22" t="s">
        <v>9</v>
      </c>
    </row>
    <row r="32" spans="1:17" x14ac:dyDescent="0.25">
      <c r="B32" s="21" t="s">
        <v>12</v>
      </c>
    </row>
    <row r="33" spans="2:2" x14ac:dyDescent="0.25">
      <c r="B33" s="21" t="s">
        <v>13</v>
      </c>
    </row>
    <row r="34" spans="2:2" x14ac:dyDescent="0.25">
      <c r="B34" s="21" t="s">
        <v>14</v>
      </c>
    </row>
    <row r="35" spans="2:2" x14ac:dyDescent="0.25">
      <c r="B35" s="21" t="s">
        <v>15</v>
      </c>
    </row>
  </sheetData>
  <sheetProtection algorithmName="SHA-512" hashValue="AQ90WNnnR8D3sFYSFULLU189Ae67QpL3T5iY0bOLQag8K/MhB/Z6wHLNGjkE8EpfqzWHYZxWnDrDFn7RJA0FEg==" saltValue="wAM91dTIDD/oH7lvZ6AkFA==" spinCount="100000" sheet="1" objects="1" scenarios="1" selectLockedCells="1"/>
  <protectedRanges>
    <protectedRange algorithmName="SHA-512" hashValue="MaDjHYX0b1sSkLijxz8F2JXSsJEFF6isWxTyd7cB7uPGOUDZRaQgSteJwbFO02xk35FNmIhtLW9NiFNCVE8zCQ==" saltValue="6wax8dpu9MwiVOhq3r+qxQ==" spinCount="100000" sqref="G12:P16" name="Intervallo1"/>
  </protectedRange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Martignoni</dc:creator>
  <cp:lastModifiedBy>Elisabetta Martignoni</cp:lastModifiedBy>
  <dcterms:created xsi:type="dcterms:W3CDTF">2022-03-22T08:24:17Z</dcterms:created>
  <dcterms:modified xsi:type="dcterms:W3CDTF">2022-03-25T09:36:38Z</dcterms:modified>
</cp:coreProperties>
</file>